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28800" windowHeight="11895"/>
  </bookViews>
  <sheets>
    <sheet name="Новгородская область" sheetId="1" r:id="rId1"/>
  </sheets>
  <definedNames>
    <definedName name="_xlnm.Print_Area" localSheetId="0">'Новгородская область'!$A$1:$E$101</definedName>
    <definedName name="Основные_20результаты_20работы_202011_2012_20квартал" localSheetId="0">'Новгородская область'!$A$1:$G$83</definedName>
  </definedNames>
  <calcPr calcId="145621"/>
</workbook>
</file>

<file path=xl/calcChain.xml><?xml version="1.0" encoding="utf-8"?>
<calcChain xmlns="http://schemas.openxmlformats.org/spreadsheetml/2006/main">
  <c r="A30" i="1" l="1"/>
  <c r="A61" i="1"/>
  <c r="A91" i="1"/>
  <c r="E98" i="1"/>
  <c r="E97" i="1"/>
  <c r="E96" i="1"/>
  <c r="E95" i="1"/>
  <c r="E94" i="1"/>
  <c r="E89" i="1"/>
  <c r="E88" i="1"/>
  <c r="E87" i="1"/>
  <c r="E86" i="1"/>
  <c r="E85" i="1"/>
  <c r="E84" i="1"/>
  <c r="E83" i="1"/>
  <c r="E82" i="1"/>
  <c r="E81" i="1"/>
  <c r="E79" i="1"/>
  <c r="E78" i="1"/>
  <c r="E77" i="1"/>
  <c r="E75" i="1"/>
  <c r="E74" i="1"/>
  <c r="E73" i="1"/>
  <c r="E72" i="1"/>
  <c r="E71" i="1"/>
  <c r="E70" i="1"/>
  <c r="E69" i="1"/>
  <c r="E68" i="1"/>
  <c r="E66" i="1"/>
  <c r="E65" i="1"/>
  <c r="E64" i="1"/>
  <c r="E59" i="1"/>
  <c r="E58" i="1"/>
  <c r="E57" i="1"/>
  <c r="E55" i="1"/>
  <c r="E54" i="1"/>
  <c r="E53" i="1"/>
  <c r="E52" i="1"/>
  <c r="E51" i="1"/>
  <c r="E50" i="1"/>
  <c r="E49" i="1"/>
  <c r="E48" i="1"/>
  <c r="E47" i="1"/>
  <c r="E46" i="1"/>
  <c r="E45" i="1"/>
  <c r="E43" i="1"/>
  <c r="E42" i="1"/>
  <c r="E41" i="1"/>
  <c r="E33" i="1"/>
  <c r="E34" i="1"/>
  <c r="E35" i="1"/>
  <c r="E36" i="1"/>
  <c r="E37" i="1"/>
  <c r="E38" i="1"/>
  <c r="E39" i="1"/>
  <c r="E28" i="1"/>
  <c r="E27" i="1"/>
  <c r="E26" i="1"/>
  <c r="E25" i="1"/>
  <c r="E24" i="1"/>
  <c r="E23" i="1"/>
  <c r="E22" i="1"/>
  <c r="E21" i="1"/>
  <c r="E20" i="1"/>
  <c r="E19" i="1"/>
  <c r="E18" i="1"/>
  <c r="E6" i="1"/>
  <c r="E7" i="1"/>
  <c r="E8" i="1"/>
  <c r="E9" i="1"/>
  <c r="E10" i="1"/>
  <c r="E11" i="1"/>
  <c r="E12" i="1"/>
  <c r="E13" i="1"/>
  <c r="E14" i="1"/>
  <c r="E15" i="1"/>
  <c r="E16" i="1"/>
</calcChain>
</file>

<file path=xl/connections.xml><?xml version="1.0" encoding="utf-8"?>
<connections xmlns="http://schemas.openxmlformats.org/spreadsheetml/2006/main">
  <connection id="1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<sst xmlns="http://schemas.openxmlformats.org/spreadsheetml/2006/main" count="105" uniqueCount="44">
  <si>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</si>
  <si>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</si>
  <si>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</si>
  <si>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</si>
  <si>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</si>
  <si>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</si>
  <si>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</si>
  <si>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</si>
  <si>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</si>
  <si>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</si>
  <si>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</si>
  <si>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>Состояние законности в сфере оплаты труда</t>
  </si>
  <si>
    <t>Состояние законности в сфере соблюдения прав несовершеннолетних</t>
  </si>
  <si>
    <t xml:space="preserve">Выявлено нарушений </t>
  </si>
  <si>
    <t>Состояние законности в сфере охраны окружающей среды и природопользования</t>
  </si>
  <si>
    <t>Надзор за исполнением законов, соблюдением прав и свобод человека и гражданина</t>
  </si>
  <si>
    <t xml:space="preserve">Основные результаты прокурорской деятельности </t>
  </si>
  <si>
    <t>По постановлению прокурора привлечено лиц к административной ответственности</t>
  </si>
  <si>
    <t>Надзор за соблюдением прав и свобод человека и гражданина</t>
  </si>
  <si>
    <t>Надзор за исполнением законов в сфере экономики</t>
  </si>
  <si>
    <t>Состояние законности в сфере защиты прав субъектов предпринимательской деятельности</t>
  </si>
  <si>
    <t>Состояние законности в сфере ЖКХ</t>
  </si>
  <si>
    <t>Удовлетворено  исков и прекращено дел ввиду добровольного удовлетворения требований прокурора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</si>
  <si>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</si>
  <si>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</si>
  <si>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 при приеме, регистрации и рассмотрении сообщений о преступлении</t>
  </si>
  <si>
    <t xml:space="preserve">Направлено требований об устранении нарушений законодательства в порядке п. 3 ч. 2 ст. 37 УПК РФ 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</si>
  <si>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</si>
  <si>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</si>
  <si>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</si>
  <si>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Проведено проверок</t>
  </si>
  <si>
    <t>По представлению прокурора привлечено к дисциплинарной ответственности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</si>
  <si>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</si>
  <si>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</si>
  <si>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</si>
  <si>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 xml:space="preserve">Надзор за законностью исполнения уголовных наказаний </t>
  </si>
  <si>
    <t>Состояние законности в сфере закупок товаров, работ, услуг для обеспечения государственных и муниципальных нужд</t>
  </si>
  <si>
    <t>Прокуратура Новгородской области</t>
  </si>
  <si>
    <t>Возбуждено уголовных дел по материалам в порядке п. 2 ч. 2 ст. 37 УПК РФ</t>
  </si>
  <si>
    <t xml:space="preserve">Возбуждено уголовных дел по материалам в порядке п. 2 ч. 2 ст. 37 УПК РФ </t>
  </si>
  <si>
    <t>Отдел правовой статистики, информационных технологий и защиты информации</t>
  </si>
  <si>
    <t>ВСЕГО</t>
  </si>
  <si>
    <t>АППГ</t>
  </si>
  <si>
    <t>январь-февраль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</si>
</sst>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"/>
  </numFmts>
  <fonts count="2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8" applyNumberFormat="0" applyAlignment="0" applyProtection="0"/>
    <xf numFmtId="0" fontId="10" fillId="16" borderId="9" applyNumberFormat="0" applyAlignment="0" applyProtection="0"/>
    <xf numFmtId="0" fontId="11" fillId="16" borderId="8" applyNumberFormat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13" applyNumberFormat="0" applyFill="0" applyAlignment="0" applyProtection="0"/>
    <xf numFmtId="0" fontId="16" fillId="17" borderId="14" applyNumberFormat="0" applyAlignment="0" applyProtection="0"/>
    <xf numFmtId="0" fontId="17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7" fillId="0" borderId="0"/>
    <xf numFmtId="0" fontId="19" fillId="0" borderId="0"/>
    <xf numFmtId="0" fontId="5" fillId="0" borderId="0"/>
    <xf numFmtId="0" fontId="19" fillId="0" borderId="0"/>
    <xf numFmtId="0" fontId="7" fillId="0" borderId="0"/>
    <xf numFmtId="0" fontId="6" fillId="0" borderId="0"/>
    <xf numFmtId="0" fontId="20" fillId="19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0" borderId="15" applyNumberFormat="0" applyFont="0" applyAlignment="0" applyProtection="0"/>
    <xf numFmtId="0" fontId="7" fillId="20" borderId="15" applyNumberFormat="0" applyFont="0" applyAlignment="0" applyProtection="0"/>
    <xf numFmtId="0" fontId="6" fillId="20" borderId="15" applyNumberFormat="0" applyFont="0" applyAlignment="0" applyProtection="0"/>
    <xf numFmtId="0" fontId="6" fillId="20" borderId="15" applyNumberFormat="0" applyFont="0" applyAlignment="0" applyProtection="0"/>
    <xf numFmtId="0" fontId="6" fillId="20" borderId="15" applyNumberFormat="0" applyFont="0" applyAlignment="0" applyProtection="0"/>
    <xf numFmtId="0" fontId="22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24" fillId="21" borderId="0" applyNumberFormat="0" applyBorder="0" applyAlignment="0" applyProtection="0"/>
  </cellStyleXfs>
  <cellXfs count="25">
    <xf numFmtId="0" fontId="0" fillId="0" borderId="0" xfId="0"/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1" fillId="22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left" vertical="center" wrapText="1"/>
    </xf>
  </cellXfs>
  <cellStyles count="42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Акцент1" xfId="9" builtinId="29" customBuiltin="1"/>
    <cellStyle name="Акцент2" xfId="10" builtinId="33" customBuiltin="1"/>
    <cellStyle name="Акцент3" xfId="11" builtinId="37" customBuiltin="1"/>
    <cellStyle name="Акцент4" xfId="12" builtinId="41" customBuiltin="1"/>
    <cellStyle name="Акцент5" xfId="13" builtinId="45" customBuiltin="1"/>
    <cellStyle name="Акцент6" xfId="14" builtinId="49" customBuiltin="1"/>
    <cellStyle name="Ввод " xfId="15" builtinId="20" customBuiltin="1"/>
    <cellStyle name="Вывод" xfId="16" builtinId="21" customBuiltin="1"/>
    <cellStyle name="Вычисление" xfId="17" builtinId="22" customBuiltin="1"/>
    <cellStyle name="Заголовок 1" xfId="18" builtinId="16" customBuiltin="1"/>
    <cellStyle name="Заголовок 2" xfId="19" builtinId="17" customBuiltin="1"/>
    <cellStyle name="Заголовок 3" xfId="20" builtinId="18" customBuiltin="1"/>
    <cellStyle name="Заголовок 4" xfId="21" builtinId="19" customBuiltin="1"/>
    <cellStyle name="Итог" xfId="22" builtinId="25" customBuiltin="1"/>
    <cellStyle name="Контрольная ячейка" xfId="23" builtinId="23" customBuiltin="1"/>
    <cellStyle name="Название" xfId="24" builtinId="15" customBuiltin="1"/>
    <cellStyle name="Нейтральный" xfId="25" builtinId="28" customBuiltin="1"/>
    <cellStyle name="Обычный" xfId="0" builtinId="0"/>
    <cellStyle name="Обычный 2" xfId="26"/>
    <cellStyle name="Обычный 2 2" xfId="27"/>
    <cellStyle name="Обычный 2 3" xfId="28"/>
    <cellStyle name="Обычный 3" xfId="29"/>
    <cellStyle name="Обычный 4" xfId="30"/>
    <cellStyle name="Обычный 4 2" xfId="31"/>
    <cellStyle name="Плохой" xfId="32" builtinId="27" customBuiltin="1"/>
    <cellStyle name="Пояснение" xfId="33" builtinId="53" customBuiltin="1"/>
    <cellStyle name="Примечание 2" xfId="34"/>
    <cellStyle name="Примечание 2 2" xfId="35"/>
    <cellStyle name="Примечание 2 2 2" xfId="36"/>
    <cellStyle name="Примечание 3" xfId="37"/>
    <cellStyle name="Примечание 4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Основные%20результаты%20работы%202011-2012%20квартал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abSelected="1" zoomScaleNormal="100" zoomScaleSheetLayoutView="97" workbookViewId="0">
      <selection activeCell="C9" sqref="C9"/>
    </sheetView>
  </sheetViews>
  <sheetFormatPr defaultColWidth="8.85546875" defaultRowHeight="12.75" x14ac:dyDescent="0.2"/>
  <cols>
    <col min="1" max="1" width="5.85546875" style="3" customWidth="1"/>
    <col min="2" max="2" width="57.5703125" style="3" customWidth="1"/>
    <col min="3" max="5" width="10.140625" style="3" customWidth="1"/>
    <col min="6" max="6" width="8.5703125" style="3" customWidth="1"/>
    <col min="7" max="7" width="7.140625" style="3" customWidth="1"/>
    <col min="8" max="16384" width="8.85546875" style="3"/>
  </cols>
  <sheetData>
    <row r="1" spans="1:7" ht="36" customHeight="1" x14ac:dyDescent="0.2">
      <c r="A1" s="17" t="s">
        <v>16</v>
      </c>
      <c r="B1" s="17"/>
      <c r="C1" s="17"/>
      <c r="D1" s="17"/>
      <c r="E1" s="17"/>
      <c r="F1" s="1"/>
      <c r="G1" s="2"/>
    </row>
    <row r="2" spans="1:7" ht="14.25" customHeight="1" x14ac:dyDescent="0.2">
      <c r="A2" s="17" t="s">
        <v>43</v>
      </c>
      <c r="B2" s="17"/>
      <c r="C2" s="17"/>
      <c r="D2" s="17"/>
      <c r="E2" s="17"/>
      <c r="F2" s="1"/>
      <c r="G2" s="2"/>
    </row>
    <row r="3" spans="1:7" ht="37.5" customHeight="1" x14ac:dyDescent="0.2">
      <c r="A3" s="22" t="s">
        <v>37</v>
      </c>
      <c r="B3" s="22"/>
      <c r="C3" s="22"/>
      <c r="D3" s="22"/>
      <c r="E3" s="22"/>
      <c r="F3" s="1"/>
      <c r="G3" s="2"/>
    </row>
    <row r="4" spans="1:7" ht="24" customHeight="1" x14ac:dyDescent="0.2">
      <c r="A4" s="14" t="s">
        <v>15</v>
      </c>
      <c r="B4" s="15"/>
      <c r="C4" s="15"/>
      <c r="D4" s="15"/>
      <c r="E4" s="16"/>
      <c r="F4" s="1"/>
      <c r="G4" s="2"/>
    </row>
    <row r="5" spans="1:7" ht="20.25" customHeight="1" x14ac:dyDescent="0.2">
      <c r="A5" s="21" t="s">
        <v>0</v>
      </c>
      <c r="B5" s="21"/>
      <c r="C5" s="4" t="s">
        <v>41</v>
      </c>
      <c r="D5" s="4" t="s">
        <v>42</v>
      </c>
      <c r="E5" s="4" t="s">
        <v>1</v>
      </c>
      <c r="G5" s="2"/>
    </row>
    <row r="6" spans="1:7" ht="20.25" customHeight="1" x14ac:dyDescent="0.2">
      <c r="A6" s="13" t="s">
        <v>2</v>
      </c>
      <c r="B6" s="13"/>
      <c r="C6" s="5">
        <v>4179</v>
      </c>
      <c r="D6" s="5">
        <v>4974</v>
      </c>
      <c r="E6" s="6">
        <f t="shared" ref="E6:E28" si="0">IF(D6&gt;0,(C6-D6)/D6*100,"***")</f>
        <v>-15.983112183353438</v>
      </c>
      <c r="G6" s="2"/>
    </row>
    <row r="7" spans="1:7" ht="20.25" customHeight="1" x14ac:dyDescent="0.2">
      <c r="A7" s="13" t="s">
        <v>3</v>
      </c>
      <c r="B7" s="13"/>
      <c r="C7" s="5">
        <v>738</v>
      </c>
      <c r="D7" s="5">
        <v>847</v>
      </c>
      <c r="E7" s="6">
        <f t="shared" si="0"/>
        <v>-12.868949232585598</v>
      </c>
      <c r="G7" s="2"/>
    </row>
    <row r="8" spans="1:7" ht="33.75" customHeight="1" x14ac:dyDescent="0.2">
      <c r="A8" s="13" t="s">
        <v>4</v>
      </c>
      <c r="B8" s="13"/>
      <c r="C8" s="5">
        <v>295</v>
      </c>
      <c r="D8" s="5">
        <v>448</v>
      </c>
      <c r="E8" s="6">
        <f t="shared" si="0"/>
        <v>-34.151785714285715</v>
      </c>
      <c r="G8" s="2"/>
    </row>
    <row r="9" spans="1:7" ht="20.25" customHeight="1" x14ac:dyDescent="0.2">
      <c r="A9" s="13" t="s">
        <v>5</v>
      </c>
      <c r="B9" s="13"/>
      <c r="C9" s="5">
        <v>209</v>
      </c>
      <c r="D9" s="5">
        <v>211</v>
      </c>
      <c r="E9" s="6">
        <f t="shared" si="0"/>
        <v>-0.94786729857819907</v>
      </c>
      <c r="G9" s="2"/>
    </row>
    <row r="10" spans="1:7" ht="33.75" customHeight="1" x14ac:dyDescent="0.2">
      <c r="A10" s="13" t="s">
        <v>6</v>
      </c>
      <c r="B10" s="13"/>
      <c r="C10" s="5">
        <v>92</v>
      </c>
      <c r="D10" s="5">
        <v>220</v>
      </c>
      <c r="E10" s="6">
        <f t="shared" si="0"/>
        <v>-58.18181818181818</v>
      </c>
      <c r="G10" s="2"/>
    </row>
    <row r="11" spans="1:7" ht="20.25" customHeight="1" x14ac:dyDescent="0.2">
      <c r="A11" s="13" t="s">
        <v>7</v>
      </c>
      <c r="B11" s="13"/>
      <c r="C11" s="5">
        <v>859</v>
      </c>
      <c r="D11" s="5">
        <v>1099</v>
      </c>
      <c r="E11" s="6">
        <f t="shared" si="0"/>
        <v>-21.838034576888081</v>
      </c>
      <c r="G11" s="2"/>
    </row>
    <row r="12" spans="1:7" ht="20.25" customHeight="1" x14ac:dyDescent="0.2">
      <c r="A12" s="13" t="s">
        <v>8</v>
      </c>
      <c r="B12" s="13"/>
      <c r="C12" s="5">
        <v>334</v>
      </c>
      <c r="D12" s="5">
        <v>585</v>
      </c>
      <c r="E12" s="6">
        <f t="shared" si="0"/>
        <v>-42.905982905982903</v>
      </c>
      <c r="G12" s="2"/>
    </row>
    <row r="13" spans="1:7" ht="33.75" customHeight="1" x14ac:dyDescent="0.2">
      <c r="A13" s="13" t="s">
        <v>17</v>
      </c>
      <c r="B13" s="13"/>
      <c r="C13" s="5">
        <v>62</v>
      </c>
      <c r="D13" s="5">
        <v>107</v>
      </c>
      <c r="E13" s="6">
        <f t="shared" si="0"/>
        <v>-42.056074766355138</v>
      </c>
      <c r="G13" s="2"/>
    </row>
    <row r="14" spans="1:7" ht="20.25" customHeight="1" x14ac:dyDescent="0.2">
      <c r="A14" s="13" t="s">
        <v>9</v>
      </c>
      <c r="B14" s="13"/>
      <c r="C14" s="5">
        <v>208</v>
      </c>
      <c r="D14" s="5">
        <v>154</v>
      </c>
      <c r="E14" s="6">
        <f t="shared" si="0"/>
        <v>35.064935064935064</v>
      </c>
      <c r="G14" s="2"/>
    </row>
    <row r="15" spans="1:7" ht="33.75" customHeight="1" x14ac:dyDescent="0.2">
      <c r="A15" s="13" t="s">
        <v>10</v>
      </c>
      <c r="B15" s="13"/>
      <c r="C15" s="5">
        <v>6</v>
      </c>
      <c r="D15" s="5">
        <v>1</v>
      </c>
      <c r="E15" s="6">
        <f t="shared" si="0"/>
        <v>500</v>
      </c>
      <c r="G15" s="2"/>
    </row>
    <row r="16" spans="1:7" ht="34.5" customHeight="1" x14ac:dyDescent="0.2">
      <c r="A16" s="13" t="s">
        <v>38</v>
      </c>
      <c r="B16" s="13"/>
      <c r="C16" s="5">
        <v>5</v>
      </c>
      <c r="D16" s="5">
        <v>2</v>
      </c>
      <c r="E16" s="6">
        <f t="shared" si="0"/>
        <v>150</v>
      </c>
      <c r="G16" s="2"/>
    </row>
    <row r="17" spans="1:7" ht="27" customHeight="1" x14ac:dyDescent="0.2">
      <c r="A17" s="14" t="s">
        <v>18</v>
      </c>
      <c r="B17" s="15"/>
      <c r="C17" s="15"/>
      <c r="D17" s="15"/>
      <c r="E17" s="16"/>
      <c r="F17" s="1"/>
      <c r="G17" s="2"/>
    </row>
    <row r="18" spans="1:7" ht="20.25" customHeight="1" x14ac:dyDescent="0.2">
      <c r="A18" s="13" t="s">
        <v>2</v>
      </c>
      <c r="B18" s="13"/>
      <c r="C18" s="5">
        <v>2718</v>
      </c>
      <c r="D18" s="5">
        <v>2861</v>
      </c>
      <c r="E18" s="6">
        <f t="shared" si="0"/>
        <v>-4.9982523593149244</v>
      </c>
      <c r="G18" s="2"/>
    </row>
    <row r="19" spans="1:7" ht="20.25" customHeight="1" x14ac:dyDescent="0.2">
      <c r="A19" s="13" t="s">
        <v>3</v>
      </c>
      <c r="B19" s="13"/>
      <c r="C19" s="5">
        <v>389</v>
      </c>
      <c r="D19" s="5">
        <v>439</v>
      </c>
      <c r="E19" s="6">
        <f t="shared" si="0"/>
        <v>-11.389521640091116</v>
      </c>
      <c r="G19" s="2"/>
    </row>
    <row r="20" spans="1:7" ht="33.75" customHeight="1" x14ac:dyDescent="0.2">
      <c r="A20" s="13" t="s">
        <v>4</v>
      </c>
      <c r="B20" s="13"/>
      <c r="C20" s="5">
        <v>132</v>
      </c>
      <c r="D20" s="5">
        <v>190</v>
      </c>
      <c r="E20" s="6">
        <f t="shared" si="0"/>
        <v>-30.526315789473685</v>
      </c>
      <c r="G20" s="2"/>
    </row>
    <row r="21" spans="1:7" ht="20.25" customHeight="1" x14ac:dyDescent="0.2">
      <c r="A21" s="13" t="s">
        <v>5</v>
      </c>
      <c r="B21" s="13"/>
      <c r="C21" s="5">
        <v>168</v>
      </c>
      <c r="D21" s="5">
        <v>109</v>
      </c>
      <c r="E21" s="6">
        <f t="shared" si="0"/>
        <v>54.128440366972477</v>
      </c>
      <c r="G21" s="2"/>
    </row>
    <row r="22" spans="1:7" ht="33.75" customHeight="1" x14ac:dyDescent="0.2">
      <c r="A22" s="13" t="s">
        <v>6</v>
      </c>
      <c r="B22" s="13"/>
      <c r="C22" s="5">
        <v>73</v>
      </c>
      <c r="D22" s="5">
        <v>111</v>
      </c>
      <c r="E22" s="6">
        <f t="shared" si="0"/>
        <v>-34.234234234234236</v>
      </c>
      <c r="G22" s="2"/>
    </row>
    <row r="23" spans="1:7" ht="20.25" customHeight="1" x14ac:dyDescent="0.2">
      <c r="A23" s="13" t="s">
        <v>7</v>
      </c>
      <c r="B23" s="13"/>
      <c r="C23" s="5">
        <v>551</v>
      </c>
      <c r="D23" s="5">
        <v>631</v>
      </c>
      <c r="E23" s="6">
        <f t="shared" si="0"/>
        <v>-12.678288431061807</v>
      </c>
      <c r="G23" s="2"/>
    </row>
    <row r="24" spans="1:7" ht="20.25" customHeight="1" x14ac:dyDescent="0.2">
      <c r="A24" s="13" t="s">
        <v>8</v>
      </c>
      <c r="B24" s="13"/>
      <c r="C24" s="5">
        <v>211</v>
      </c>
      <c r="D24" s="5">
        <v>327</v>
      </c>
      <c r="E24" s="6">
        <f t="shared" si="0"/>
        <v>-35.474006116207953</v>
      </c>
      <c r="G24" s="2"/>
    </row>
    <row r="25" spans="1:7" ht="33.75" customHeight="1" x14ac:dyDescent="0.2">
      <c r="A25" s="13" t="s">
        <v>17</v>
      </c>
      <c r="B25" s="13"/>
      <c r="C25" s="5">
        <v>23</v>
      </c>
      <c r="D25" s="5">
        <v>57</v>
      </c>
      <c r="E25" s="6">
        <f t="shared" si="0"/>
        <v>-59.649122807017541</v>
      </c>
      <c r="G25" s="2"/>
    </row>
    <row r="26" spans="1:7" ht="20.25" customHeight="1" x14ac:dyDescent="0.2">
      <c r="A26" s="13" t="s">
        <v>9</v>
      </c>
      <c r="B26" s="13"/>
      <c r="C26" s="5">
        <v>174</v>
      </c>
      <c r="D26" s="5">
        <v>125</v>
      </c>
      <c r="E26" s="6">
        <f t="shared" si="0"/>
        <v>39.200000000000003</v>
      </c>
      <c r="G26" s="2"/>
    </row>
    <row r="27" spans="1:7" ht="33.75" customHeight="1" x14ac:dyDescent="0.2">
      <c r="A27" s="13" t="s">
        <v>10</v>
      </c>
      <c r="B27" s="13"/>
      <c r="C27" s="5">
        <v>4</v>
      </c>
      <c r="D27" s="5">
        <v>0</v>
      </c>
      <c r="E27" s="6" t="str">
        <f t="shared" si="0"/>
        <v>***</v>
      </c>
      <c r="G27" s="2"/>
    </row>
    <row r="28" spans="1:7" ht="27" customHeight="1" x14ac:dyDescent="0.2">
      <c r="A28" s="13" t="s">
        <v>39</v>
      </c>
      <c r="B28" s="13"/>
      <c r="C28" s="5">
        <v>4</v>
      </c>
      <c r="D28" s="5">
        <v>0</v>
      </c>
      <c r="E28" s="6" t="str">
        <f t="shared" si="0"/>
        <v>***</v>
      </c>
      <c r="G28" s="2"/>
    </row>
    <row r="29" spans="1:7" ht="17.25" customHeight="1" x14ac:dyDescent="0.2">
      <c r="A29" s="7"/>
      <c r="B29" s="7"/>
      <c r="C29" s="8"/>
      <c r="D29" s="8"/>
      <c r="E29" s="8"/>
      <c r="G29" s="2"/>
    </row>
    <row r="30" spans="1:7" ht="18.75" customHeight="1" x14ac:dyDescent="0.2">
      <c r="A30" s="17" t="str">
        <f>A2</f>
        <v>январь-февраль 2026</v>
      </c>
      <c r="B30" s="17"/>
      <c r="C30" s="17"/>
      <c r="D30" s="17"/>
      <c r="E30" s="17"/>
      <c r="F30" s="1"/>
      <c r="G30" s="2"/>
    </row>
    <row r="31" spans="1:7" ht="16.5" customHeight="1" x14ac:dyDescent="0.2">
      <c r="A31" s="14" t="s">
        <v>11</v>
      </c>
      <c r="B31" s="15"/>
      <c r="C31" s="15"/>
      <c r="D31" s="15"/>
      <c r="E31" s="16"/>
      <c r="F31" s="1"/>
      <c r="G31" s="2"/>
    </row>
    <row r="32" spans="1:7" ht="20.25" customHeight="1" x14ac:dyDescent="0.2">
      <c r="A32" s="21" t="s">
        <v>0</v>
      </c>
      <c r="B32" s="21"/>
      <c r="C32" s="4" t="s">
        <v>41</v>
      </c>
      <c r="D32" s="4" t="s">
        <v>42</v>
      </c>
      <c r="E32" s="4" t="s">
        <v>1</v>
      </c>
      <c r="G32" s="2"/>
    </row>
    <row r="33" spans="1:7" ht="15.75" x14ac:dyDescent="0.2">
      <c r="A33" s="13" t="s">
        <v>2</v>
      </c>
      <c r="B33" s="13"/>
      <c r="C33" s="5">
        <v>171</v>
      </c>
      <c r="D33" s="5">
        <v>23</v>
      </c>
      <c r="E33" s="6">
        <f t="shared" ref="E33:E59" si="1">IF(D33&gt;0,(C33-D33)/D33*100,"***")</f>
        <v>643.47826086956525</v>
      </c>
      <c r="G33" s="2"/>
    </row>
    <row r="34" spans="1:7" ht="15.75" x14ac:dyDescent="0.2">
      <c r="A34" s="13" t="s">
        <v>5</v>
      </c>
      <c r="B34" s="13"/>
      <c r="C34" s="5">
        <v>55</v>
      </c>
      <c r="D34" s="5">
        <v>7</v>
      </c>
      <c r="E34" s="6">
        <f t="shared" si="1"/>
        <v>685.71428571428567</v>
      </c>
      <c r="G34" s="2"/>
    </row>
    <row r="35" spans="1:7" ht="30.75" customHeight="1" x14ac:dyDescent="0.2">
      <c r="A35" s="13" t="s">
        <v>6</v>
      </c>
      <c r="B35" s="13"/>
      <c r="C35" s="5">
        <v>36</v>
      </c>
      <c r="D35" s="5">
        <v>2</v>
      </c>
      <c r="E35" s="6">
        <f t="shared" si="1"/>
        <v>1700</v>
      </c>
      <c r="G35" s="2"/>
    </row>
    <row r="36" spans="1:7" ht="15.75" x14ac:dyDescent="0.2">
      <c r="A36" s="20" t="s">
        <v>8</v>
      </c>
      <c r="B36" s="20"/>
      <c r="C36" s="5">
        <v>2</v>
      </c>
      <c r="D36" s="5">
        <v>0</v>
      </c>
      <c r="E36" s="6" t="str">
        <f t="shared" si="1"/>
        <v>***</v>
      </c>
      <c r="G36" s="2"/>
    </row>
    <row r="37" spans="1:7" ht="30.75" customHeight="1" x14ac:dyDescent="0.2">
      <c r="A37" s="13" t="s">
        <v>17</v>
      </c>
      <c r="B37" s="13"/>
      <c r="C37" s="5">
        <v>1</v>
      </c>
      <c r="D37" s="5">
        <v>14</v>
      </c>
      <c r="E37" s="6">
        <f t="shared" si="1"/>
        <v>-92.857142857142861</v>
      </c>
      <c r="G37" s="2"/>
    </row>
    <row r="38" spans="1:7" ht="30" customHeight="1" x14ac:dyDescent="0.2">
      <c r="A38" s="13" t="s">
        <v>10</v>
      </c>
      <c r="B38" s="13"/>
      <c r="C38" s="5">
        <v>0</v>
      </c>
      <c r="D38" s="10">
        <v>0</v>
      </c>
      <c r="E38" s="6" t="str">
        <f t="shared" si="1"/>
        <v>***</v>
      </c>
      <c r="G38" s="2"/>
    </row>
    <row r="39" spans="1:7" ht="27.75" customHeight="1" x14ac:dyDescent="0.2">
      <c r="A39" s="13" t="s">
        <v>38</v>
      </c>
      <c r="B39" s="13"/>
      <c r="C39" s="5">
        <v>0</v>
      </c>
      <c r="D39" s="10">
        <v>0</v>
      </c>
      <c r="E39" s="6" t="str">
        <f t="shared" si="1"/>
        <v>***</v>
      </c>
      <c r="G39" s="2"/>
    </row>
    <row r="40" spans="1:7" ht="29.25" customHeight="1" x14ac:dyDescent="0.2">
      <c r="A40" s="14" t="s">
        <v>12</v>
      </c>
      <c r="B40" s="15"/>
      <c r="C40" s="15"/>
      <c r="D40" s="15"/>
      <c r="E40" s="16"/>
      <c r="F40" s="1"/>
      <c r="G40" s="2"/>
    </row>
    <row r="41" spans="1:7" ht="17.25" customHeight="1" x14ac:dyDescent="0.2">
      <c r="A41" s="13" t="s">
        <v>13</v>
      </c>
      <c r="B41" s="13"/>
      <c r="C41" s="5">
        <v>1339</v>
      </c>
      <c r="D41" s="5">
        <v>1461</v>
      </c>
      <c r="E41" s="6">
        <f t="shared" si="1"/>
        <v>-8.3504449007529082</v>
      </c>
      <c r="G41" s="2"/>
    </row>
    <row r="42" spans="1:7" ht="17.25" customHeight="1" x14ac:dyDescent="0.2">
      <c r="A42" s="13" t="s">
        <v>3</v>
      </c>
      <c r="B42" s="13"/>
      <c r="C42" s="9">
        <v>234</v>
      </c>
      <c r="D42" s="9">
        <v>343</v>
      </c>
      <c r="E42" s="6">
        <f t="shared" si="1"/>
        <v>-31.778425655976676</v>
      </c>
      <c r="G42" s="2"/>
    </row>
    <row r="43" spans="1:7" ht="17.25" customHeight="1" x14ac:dyDescent="0.2">
      <c r="A43" s="13" t="s">
        <v>7</v>
      </c>
      <c r="B43" s="13"/>
      <c r="C43" s="5">
        <v>171</v>
      </c>
      <c r="D43" s="5">
        <v>203</v>
      </c>
      <c r="E43" s="6">
        <f t="shared" si="1"/>
        <v>-15.763546798029557</v>
      </c>
      <c r="G43" s="2"/>
    </row>
    <row r="44" spans="1:7" ht="28.5" customHeight="1" x14ac:dyDescent="0.2">
      <c r="A44" s="14" t="s">
        <v>19</v>
      </c>
      <c r="B44" s="15"/>
      <c r="C44" s="15"/>
      <c r="D44" s="15"/>
      <c r="E44" s="16"/>
      <c r="F44" s="1"/>
      <c r="G44" s="2"/>
    </row>
    <row r="45" spans="1:7" ht="15.75" x14ac:dyDescent="0.2">
      <c r="A45" s="13" t="s">
        <v>2</v>
      </c>
      <c r="B45" s="13"/>
      <c r="C45" s="5">
        <v>850</v>
      </c>
      <c r="D45" s="5">
        <v>1570</v>
      </c>
      <c r="E45" s="6">
        <f t="shared" si="1"/>
        <v>-45.859872611464972</v>
      </c>
      <c r="G45" s="2"/>
    </row>
    <row r="46" spans="1:7" ht="15.75" x14ac:dyDescent="0.2">
      <c r="A46" s="13" t="s">
        <v>3</v>
      </c>
      <c r="B46" s="13"/>
      <c r="C46" s="5">
        <v>139</v>
      </c>
      <c r="D46" s="5">
        <v>310</v>
      </c>
      <c r="E46" s="6">
        <f t="shared" si="1"/>
        <v>-55.161290322580648</v>
      </c>
      <c r="G46" s="2"/>
    </row>
    <row r="47" spans="1:7" ht="27.75" customHeight="1" x14ac:dyDescent="0.2">
      <c r="A47" s="13" t="s">
        <v>4</v>
      </c>
      <c r="B47" s="13"/>
      <c r="C47" s="5">
        <v>34</v>
      </c>
      <c r="D47" s="5">
        <v>224</v>
      </c>
      <c r="E47" s="6">
        <f t="shared" si="1"/>
        <v>-84.821428571428569</v>
      </c>
      <c r="G47" s="2"/>
    </row>
    <row r="48" spans="1:7" ht="15.75" x14ac:dyDescent="0.2">
      <c r="A48" s="13" t="s">
        <v>5</v>
      </c>
      <c r="B48" s="13"/>
      <c r="C48" s="5">
        <v>7</v>
      </c>
      <c r="D48" s="5">
        <v>45</v>
      </c>
      <c r="E48" s="6">
        <f t="shared" si="1"/>
        <v>-84.444444444444443</v>
      </c>
      <c r="G48" s="2"/>
    </row>
    <row r="49" spans="1:7" ht="30" customHeight="1" x14ac:dyDescent="0.2">
      <c r="A49" s="13" t="s">
        <v>6</v>
      </c>
      <c r="B49" s="13"/>
      <c r="C49" s="5">
        <v>5</v>
      </c>
      <c r="D49" s="5">
        <v>51</v>
      </c>
      <c r="E49" s="6">
        <f t="shared" si="1"/>
        <v>-90.196078431372555</v>
      </c>
      <c r="G49" s="2"/>
    </row>
    <row r="50" spans="1:7" ht="15.75" x14ac:dyDescent="0.2">
      <c r="A50" s="13" t="s">
        <v>7</v>
      </c>
      <c r="B50" s="13"/>
      <c r="C50" s="5">
        <v>170</v>
      </c>
      <c r="D50" s="5">
        <v>313</v>
      </c>
      <c r="E50" s="6">
        <f t="shared" si="1"/>
        <v>-45.686900958466452</v>
      </c>
      <c r="G50" s="2"/>
    </row>
    <row r="51" spans="1:7" ht="25.5" customHeight="1" x14ac:dyDescent="0.2">
      <c r="A51" s="13" t="s">
        <v>8</v>
      </c>
      <c r="B51" s="13"/>
      <c r="C51" s="5">
        <v>32</v>
      </c>
      <c r="D51" s="5">
        <v>131</v>
      </c>
      <c r="E51" s="6">
        <f t="shared" si="1"/>
        <v>-75.572519083969468</v>
      </c>
      <c r="G51" s="2"/>
    </row>
    <row r="52" spans="1:7" ht="30.75" customHeight="1" x14ac:dyDescent="0.2">
      <c r="A52" s="13" t="s">
        <v>17</v>
      </c>
      <c r="B52" s="13"/>
      <c r="C52" s="5">
        <v>24</v>
      </c>
      <c r="D52" s="5">
        <v>37</v>
      </c>
      <c r="E52" s="6">
        <f t="shared" si="1"/>
        <v>-35.135135135135137</v>
      </c>
      <c r="G52" s="2"/>
    </row>
    <row r="53" spans="1:7" ht="25.5" customHeight="1" x14ac:dyDescent="0.2">
      <c r="A53" s="13" t="s">
        <v>9</v>
      </c>
      <c r="B53" s="13"/>
      <c r="C53" s="5">
        <v>27</v>
      </c>
      <c r="D53" s="5">
        <v>28</v>
      </c>
      <c r="E53" s="6">
        <f t="shared" si="1"/>
        <v>-3.5714285714285712</v>
      </c>
      <c r="G53" s="2"/>
    </row>
    <row r="54" spans="1:7" ht="38.25" customHeight="1" x14ac:dyDescent="0.2">
      <c r="A54" s="13" t="s">
        <v>10</v>
      </c>
      <c r="B54" s="13"/>
      <c r="C54" s="5">
        <v>2</v>
      </c>
      <c r="D54" s="5">
        <v>1</v>
      </c>
      <c r="E54" s="6">
        <f t="shared" si="1"/>
        <v>100</v>
      </c>
      <c r="G54" s="2"/>
    </row>
    <row r="55" spans="1:7" ht="26.25" customHeight="1" x14ac:dyDescent="0.2">
      <c r="A55" s="13" t="s">
        <v>38</v>
      </c>
      <c r="B55" s="13"/>
      <c r="C55" s="5">
        <v>0</v>
      </c>
      <c r="D55" s="5">
        <v>2</v>
      </c>
      <c r="E55" s="6">
        <f t="shared" si="1"/>
        <v>-100</v>
      </c>
      <c r="G55" s="2"/>
    </row>
    <row r="56" spans="1:7" ht="40.5" customHeight="1" x14ac:dyDescent="0.2">
      <c r="A56" s="14" t="s">
        <v>36</v>
      </c>
      <c r="B56" s="15"/>
      <c r="C56" s="15"/>
      <c r="D56" s="15"/>
      <c r="E56" s="16"/>
      <c r="F56" s="1"/>
      <c r="G56" s="2"/>
    </row>
    <row r="57" spans="1:7" ht="19.5" customHeight="1" x14ac:dyDescent="0.2">
      <c r="A57" s="11" t="s">
        <v>13</v>
      </c>
      <c r="B57" s="12"/>
      <c r="C57" s="5">
        <v>320</v>
      </c>
      <c r="D57" s="5">
        <v>390</v>
      </c>
      <c r="E57" s="6">
        <f t="shared" si="1"/>
        <v>-17.948717948717949</v>
      </c>
      <c r="G57" s="2"/>
    </row>
    <row r="58" spans="1:7" ht="19.5" customHeight="1" x14ac:dyDescent="0.2">
      <c r="A58" s="11" t="s">
        <v>3</v>
      </c>
      <c r="B58" s="12"/>
      <c r="C58" s="5">
        <v>43</v>
      </c>
      <c r="D58" s="5">
        <v>105</v>
      </c>
      <c r="E58" s="6">
        <f t="shared" si="1"/>
        <v>-59.047619047619051</v>
      </c>
      <c r="G58" s="2"/>
    </row>
    <row r="59" spans="1:7" ht="19.5" customHeight="1" x14ac:dyDescent="0.2">
      <c r="A59" s="11" t="s">
        <v>7</v>
      </c>
      <c r="B59" s="12"/>
      <c r="C59" s="5">
        <v>96</v>
      </c>
      <c r="D59" s="5">
        <v>72</v>
      </c>
      <c r="E59" s="6">
        <f t="shared" si="1"/>
        <v>33.333333333333329</v>
      </c>
      <c r="G59" s="2"/>
    </row>
    <row r="60" spans="1:7" ht="9.75" customHeight="1" x14ac:dyDescent="0.2">
      <c r="A60" s="7"/>
      <c r="B60" s="7"/>
      <c r="C60" s="8"/>
      <c r="D60" s="8"/>
      <c r="E60" s="8"/>
      <c r="G60" s="2"/>
    </row>
    <row r="61" spans="1:7" ht="18.75" customHeight="1" x14ac:dyDescent="0.2">
      <c r="A61" s="17" t="str">
        <f>A2</f>
        <v>январь-февраль 2026</v>
      </c>
      <c r="B61" s="17"/>
      <c r="C61" s="17"/>
      <c r="D61" s="17"/>
      <c r="E61" s="17"/>
      <c r="F61" s="1"/>
      <c r="G61" s="2"/>
    </row>
    <row r="62" spans="1:7" ht="35.25" customHeight="1" x14ac:dyDescent="0.2">
      <c r="A62" s="14" t="s">
        <v>20</v>
      </c>
      <c r="B62" s="15"/>
      <c r="C62" s="15"/>
      <c r="D62" s="15"/>
      <c r="E62" s="16"/>
      <c r="F62" s="1"/>
      <c r="G62" s="2"/>
    </row>
    <row r="63" spans="1:7" ht="20.25" customHeight="1" x14ac:dyDescent="0.2">
      <c r="A63" s="21" t="s">
        <v>0</v>
      </c>
      <c r="B63" s="21"/>
      <c r="C63" s="4" t="s">
        <v>41</v>
      </c>
      <c r="D63" s="4" t="s">
        <v>42</v>
      </c>
      <c r="E63" s="4" t="s">
        <v>1</v>
      </c>
      <c r="G63" s="2"/>
    </row>
    <row r="64" spans="1:7" ht="17.25" customHeight="1" x14ac:dyDescent="0.2">
      <c r="A64" s="11" t="s">
        <v>13</v>
      </c>
      <c r="B64" s="12"/>
      <c r="C64" s="5">
        <v>234</v>
      </c>
      <c r="D64" s="5">
        <v>498</v>
      </c>
      <c r="E64" s="6">
        <f>IF(D64&gt;0,(C64-D64)/D64*100,"***")</f>
        <v>-53.01204819277109</v>
      </c>
      <c r="G64" s="2"/>
    </row>
    <row r="65" spans="1:7" ht="17.25" customHeight="1" x14ac:dyDescent="0.2">
      <c r="A65" s="11" t="s">
        <v>3</v>
      </c>
      <c r="B65" s="12"/>
      <c r="C65" s="5">
        <v>48</v>
      </c>
      <c r="D65" s="5">
        <v>85</v>
      </c>
      <c r="E65" s="6">
        <f>IF(D65&gt;0,(C65-D65)/D65*100,"***")</f>
        <v>-43.529411764705884</v>
      </c>
      <c r="G65" s="2"/>
    </row>
    <row r="66" spans="1:7" ht="17.25" customHeight="1" x14ac:dyDescent="0.2">
      <c r="A66" s="11" t="s">
        <v>7</v>
      </c>
      <c r="B66" s="12"/>
      <c r="C66" s="5">
        <v>38</v>
      </c>
      <c r="D66" s="5">
        <v>75</v>
      </c>
      <c r="E66" s="6">
        <f>IF(D66&gt;0,(C66-D66)/D66*100,"***")</f>
        <v>-49.333333333333336</v>
      </c>
      <c r="G66" s="2"/>
    </row>
    <row r="67" spans="1:7" ht="27" customHeight="1" x14ac:dyDescent="0.2">
      <c r="A67" s="14" t="s">
        <v>21</v>
      </c>
      <c r="B67" s="15"/>
      <c r="C67" s="15"/>
      <c r="D67" s="15"/>
      <c r="E67" s="16"/>
      <c r="F67" s="1"/>
      <c r="G67" s="2"/>
    </row>
    <row r="68" spans="1:7" ht="17.25" customHeight="1" x14ac:dyDescent="0.2">
      <c r="A68" s="11" t="s">
        <v>2</v>
      </c>
      <c r="B68" s="12"/>
      <c r="C68" s="5">
        <v>412</v>
      </c>
      <c r="D68" s="5">
        <v>790</v>
      </c>
      <c r="E68" s="6">
        <f t="shared" ref="E68:E75" si="2">IF(D68&gt;0,(C68-D68)/D68*100,"***")</f>
        <v>-47.848101265822784</v>
      </c>
      <c r="G68" s="2"/>
    </row>
    <row r="69" spans="1:7" ht="17.25" customHeight="1" x14ac:dyDescent="0.2">
      <c r="A69" s="11" t="s">
        <v>5</v>
      </c>
      <c r="B69" s="12"/>
      <c r="C69" s="5">
        <v>24</v>
      </c>
      <c r="D69" s="5">
        <v>11</v>
      </c>
      <c r="E69" s="6">
        <f t="shared" si="2"/>
        <v>118.18181818181819</v>
      </c>
      <c r="G69" s="2"/>
    </row>
    <row r="70" spans="1:7" ht="37.5" customHeight="1" x14ac:dyDescent="0.2">
      <c r="A70" s="23" t="s">
        <v>22</v>
      </c>
      <c r="B70" s="24"/>
      <c r="C70" s="5">
        <v>7</v>
      </c>
      <c r="D70" s="5">
        <v>6</v>
      </c>
      <c r="E70" s="6">
        <f t="shared" si="2"/>
        <v>16.666666666666664</v>
      </c>
      <c r="G70" s="2"/>
    </row>
    <row r="71" spans="1:7" ht="29.25" customHeight="1" x14ac:dyDescent="0.2">
      <c r="A71" s="11" t="s">
        <v>7</v>
      </c>
      <c r="B71" s="12"/>
      <c r="C71" s="5">
        <v>201</v>
      </c>
      <c r="D71" s="5">
        <v>242</v>
      </c>
      <c r="E71" s="6">
        <f t="shared" si="2"/>
        <v>-16.942148760330578</v>
      </c>
      <c r="F71" s="1"/>
      <c r="G71" s="2"/>
    </row>
    <row r="72" spans="1:7" ht="15.75" customHeight="1" x14ac:dyDescent="0.2">
      <c r="A72" s="13" t="s">
        <v>8</v>
      </c>
      <c r="B72" s="13"/>
      <c r="C72" s="5">
        <v>106</v>
      </c>
      <c r="D72" s="5">
        <v>145</v>
      </c>
      <c r="E72" s="6">
        <f t="shared" si="2"/>
        <v>-26.896551724137929</v>
      </c>
      <c r="G72" s="2"/>
    </row>
    <row r="73" spans="1:7" ht="29.25" customHeight="1" x14ac:dyDescent="0.2">
      <c r="A73" s="13" t="s">
        <v>17</v>
      </c>
      <c r="B73" s="13"/>
      <c r="C73" s="5">
        <v>2</v>
      </c>
      <c r="D73" s="5">
        <v>3</v>
      </c>
      <c r="E73" s="6">
        <f t="shared" si="2"/>
        <v>-33.333333333333329</v>
      </c>
      <c r="G73" s="2"/>
    </row>
    <row r="74" spans="1:7" ht="33" customHeight="1" x14ac:dyDescent="0.2">
      <c r="A74" s="13" t="s">
        <v>10</v>
      </c>
      <c r="B74" s="13"/>
      <c r="C74" s="5">
        <v>4</v>
      </c>
      <c r="D74" s="5">
        <v>0</v>
      </c>
      <c r="E74" s="6" t="str">
        <f t="shared" si="2"/>
        <v>***</v>
      </c>
      <c r="G74" s="2"/>
    </row>
    <row r="75" spans="1:7" ht="15.75" x14ac:dyDescent="0.2">
      <c r="A75" s="13" t="s">
        <v>38</v>
      </c>
      <c r="B75" s="13"/>
      <c r="C75" s="5">
        <v>3</v>
      </c>
      <c r="D75" s="5">
        <v>0</v>
      </c>
      <c r="E75" s="6" t="str">
        <f t="shared" si="2"/>
        <v>***</v>
      </c>
      <c r="G75" s="2"/>
    </row>
    <row r="76" spans="1:7" ht="17.25" customHeight="1" x14ac:dyDescent="0.2">
      <c r="A76" s="14" t="s">
        <v>14</v>
      </c>
      <c r="B76" s="15"/>
      <c r="C76" s="15"/>
      <c r="D76" s="15"/>
      <c r="E76" s="16"/>
      <c r="G76" s="2"/>
    </row>
    <row r="77" spans="1:7" ht="30" customHeight="1" x14ac:dyDescent="0.2">
      <c r="A77" s="11" t="s">
        <v>2</v>
      </c>
      <c r="B77" s="12"/>
      <c r="C77" s="5">
        <v>85</v>
      </c>
      <c r="D77" s="5">
        <v>188</v>
      </c>
      <c r="E77" s="6">
        <f>IF(D77&gt;0,(C77-D77)/D77*100,"***")</f>
        <v>-54.787234042553187</v>
      </c>
      <c r="G77" s="2"/>
    </row>
    <row r="78" spans="1:7" ht="30" customHeight="1" x14ac:dyDescent="0.2">
      <c r="A78" s="11" t="s">
        <v>3</v>
      </c>
      <c r="B78" s="12"/>
      <c r="C78" s="5">
        <v>31</v>
      </c>
      <c r="D78" s="5">
        <v>14</v>
      </c>
      <c r="E78" s="6">
        <f>IF(D78&gt;0,(C78-D78)/D78*100,"***")</f>
        <v>121.42857142857142</v>
      </c>
      <c r="G78" s="2"/>
    </row>
    <row r="79" spans="1:7" ht="28.5" customHeight="1" x14ac:dyDescent="0.2">
      <c r="A79" s="11" t="s">
        <v>7</v>
      </c>
      <c r="B79" s="12"/>
      <c r="C79" s="5">
        <v>34</v>
      </c>
      <c r="D79" s="5">
        <v>57</v>
      </c>
      <c r="E79" s="6">
        <f>IF(D79&gt;0,(C79-D79)/D79*100,"***")</f>
        <v>-40.350877192982452</v>
      </c>
      <c r="G79" s="2"/>
    </row>
    <row r="80" spans="1:7" ht="29.25" customHeight="1" x14ac:dyDescent="0.2">
      <c r="A80" s="14" t="s">
        <v>23</v>
      </c>
      <c r="B80" s="15"/>
      <c r="C80" s="15"/>
      <c r="D80" s="15"/>
      <c r="E80" s="16"/>
      <c r="F80" s="1"/>
      <c r="G80" s="2"/>
    </row>
    <row r="81" spans="1:7" ht="15.75" customHeight="1" x14ac:dyDescent="0.2">
      <c r="A81" s="13" t="s">
        <v>24</v>
      </c>
      <c r="B81" s="13"/>
      <c r="C81" s="5">
        <v>6758</v>
      </c>
      <c r="D81" s="5">
        <v>9921</v>
      </c>
      <c r="E81" s="6">
        <f t="shared" ref="E81:E89" si="3">IF(D81&gt;0,(C81-D81)/D81*100,"***")</f>
        <v>-31.8818667473037</v>
      </c>
      <c r="G81" s="2"/>
    </row>
    <row r="82" spans="1:7" ht="27" customHeight="1" x14ac:dyDescent="0.2">
      <c r="A82" s="13" t="s">
        <v>25</v>
      </c>
      <c r="B82" s="13"/>
      <c r="C82" s="5">
        <v>3361</v>
      </c>
      <c r="D82" s="5">
        <v>6431</v>
      </c>
      <c r="E82" s="6">
        <f t="shared" si="3"/>
        <v>-47.737521380811692</v>
      </c>
      <c r="G82" s="2"/>
    </row>
    <row r="83" spans="1:7" ht="15.75" x14ac:dyDescent="0.2">
      <c r="A83" s="13" t="s">
        <v>26</v>
      </c>
      <c r="B83" s="13"/>
      <c r="C83" s="5">
        <v>624</v>
      </c>
      <c r="D83" s="5">
        <v>561</v>
      </c>
      <c r="E83" s="6">
        <f t="shared" si="3"/>
        <v>11.229946524064172</v>
      </c>
      <c r="G83" s="2"/>
    </row>
    <row r="84" spans="1:7" ht="30" customHeight="1" x14ac:dyDescent="0.2">
      <c r="A84" s="13" t="s">
        <v>27</v>
      </c>
      <c r="B84" s="13"/>
      <c r="C84" s="5">
        <v>83</v>
      </c>
      <c r="D84" s="5">
        <v>94</v>
      </c>
      <c r="E84" s="6">
        <f t="shared" si="3"/>
        <v>-11.702127659574469</v>
      </c>
    </row>
    <row r="85" spans="1:7" ht="15.75" customHeight="1" x14ac:dyDescent="0.2">
      <c r="A85" s="13" t="s">
        <v>28</v>
      </c>
      <c r="B85" s="13"/>
      <c r="C85" s="5">
        <v>162</v>
      </c>
      <c r="D85" s="5">
        <v>157</v>
      </c>
      <c r="E85" s="6">
        <f t="shared" si="3"/>
        <v>3.1847133757961785</v>
      </c>
    </row>
    <row r="86" spans="1:7" ht="27.75" customHeight="1" x14ac:dyDescent="0.2">
      <c r="A86" s="13" t="s">
        <v>29</v>
      </c>
      <c r="B86" s="13"/>
      <c r="C86" s="5">
        <v>7</v>
      </c>
      <c r="D86" s="5">
        <v>4</v>
      </c>
      <c r="E86" s="6">
        <f t="shared" si="3"/>
        <v>75</v>
      </c>
    </row>
    <row r="87" spans="1:7" ht="27.75" customHeight="1" x14ac:dyDescent="0.2">
      <c r="A87" s="13" t="s">
        <v>32</v>
      </c>
      <c r="B87" s="13"/>
      <c r="C87" s="5">
        <v>447</v>
      </c>
      <c r="D87" s="5">
        <v>949</v>
      </c>
      <c r="E87" s="6">
        <f t="shared" si="3"/>
        <v>-52.897787144362482</v>
      </c>
    </row>
    <row r="88" spans="1:7" ht="27.75" customHeight="1" x14ac:dyDescent="0.2">
      <c r="A88" s="13" t="s">
        <v>33</v>
      </c>
      <c r="B88" s="13"/>
      <c r="C88" s="5">
        <v>8</v>
      </c>
      <c r="D88" s="5">
        <v>20</v>
      </c>
      <c r="E88" s="6">
        <f t="shared" si="3"/>
        <v>-60</v>
      </c>
    </row>
    <row r="89" spans="1:7" ht="15.75" customHeight="1" x14ac:dyDescent="0.2">
      <c r="A89" s="13" t="s">
        <v>34</v>
      </c>
      <c r="B89" s="13"/>
      <c r="C89" s="5">
        <v>108</v>
      </c>
      <c r="D89" s="5">
        <v>371</v>
      </c>
      <c r="E89" s="6">
        <f t="shared" si="3"/>
        <v>-70.889487870619945</v>
      </c>
    </row>
    <row r="90" spans="1:7" ht="30" customHeight="1" x14ac:dyDescent="0.2">
      <c r="A90" s="7"/>
      <c r="B90" s="7"/>
      <c r="C90" s="8"/>
      <c r="D90" s="8"/>
      <c r="E90" s="8"/>
    </row>
    <row r="91" spans="1:7" ht="33" customHeight="1" x14ac:dyDescent="0.2">
      <c r="A91" s="17" t="str">
        <f>A2</f>
        <v>январь-февраль 2026</v>
      </c>
      <c r="B91" s="17"/>
      <c r="C91" s="17"/>
      <c r="D91" s="17"/>
      <c r="E91" s="17"/>
    </row>
    <row r="92" spans="1:7" ht="33" customHeight="1" x14ac:dyDescent="0.2">
      <c r="A92" s="14" t="s">
        <v>35</v>
      </c>
      <c r="B92" s="15"/>
      <c r="C92" s="15"/>
      <c r="D92" s="15"/>
      <c r="E92" s="16"/>
    </row>
    <row r="93" spans="1:7" ht="33" customHeight="1" x14ac:dyDescent="0.2">
      <c r="A93" s="21" t="s">
        <v>0</v>
      </c>
      <c r="B93" s="21"/>
      <c r="C93" s="4" t="s">
        <v>41</v>
      </c>
      <c r="D93" s="4" t="s">
        <v>42</v>
      </c>
      <c r="E93" s="4" t="s">
        <v>1</v>
      </c>
    </row>
    <row r="94" spans="1:7" ht="15" customHeight="1" x14ac:dyDescent="0.2">
      <c r="A94" s="13" t="s">
        <v>30</v>
      </c>
      <c r="B94" s="13"/>
      <c r="C94" s="5">
        <v>55</v>
      </c>
      <c r="D94" s="5">
        <v>36</v>
      </c>
      <c r="E94" s="6">
        <f>IF(D94&gt;0,(C94-D94)/D94*100,"***")</f>
        <v>52.777777777777779</v>
      </c>
    </row>
    <row r="95" spans="1:7" ht="18.75" customHeight="1" x14ac:dyDescent="0.2">
      <c r="A95" s="11" t="s">
        <v>2</v>
      </c>
      <c r="B95" s="12"/>
      <c r="C95" s="5">
        <v>335</v>
      </c>
      <c r="D95" s="5">
        <v>242</v>
      </c>
      <c r="E95" s="6">
        <f>IF(D95&gt;0,(C95-D95)/D95*100,"***")</f>
        <v>38.429752066115704</v>
      </c>
      <c r="F95" s="1"/>
      <c r="G95" s="2"/>
    </row>
    <row r="96" spans="1:7" ht="24" customHeight="1" x14ac:dyDescent="0.2">
      <c r="A96" s="11" t="s">
        <v>3</v>
      </c>
      <c r="B96" s="12"/>
      <c r="C96" s="5">
        <v>24</v>
      </c>
      <c r="D96" s="5">
        <v>26</v>
      </c>
      <c r="E96" s="6">
        <f>IF(D96&gt;0,(C96-D96)/D96*100,"***")</f>
        <v>-7.6923076923076925</v>
      </c>
    </row>
    <row r="97" spans="1:7" ht="20.25" customHeight="1" x14ac:dyDescent="0.2">
      <c r="A97" s="13" t="s">
        <v>7</v>
      </c>
      <c r="B97" s="13"/>
      <c r="C97" s="5">
        <v>35</v>
      </c>
      <c r="D97" s="5">
        <v>26</v>
      </c>
      <c r="E97" s="6">
        <f>IF(D97&gt;0,(C97-D97)/D97*100,"***")</f>
        <v>34.615384615384613</v>
      </c>
      <c r="G97" s="2"/>
    </row>
    <row r="98" spans="1:7" ht="31.5" customHeight="1" x14ac:dyDescent="0.2">
      <c r="A98" s="13" t="s">
        <v>31</v>
      </c>
      <c r="B98" s="13"/>
      <c r="C98" s="5">
        <v>30</v>
      </c>
      <c r="D98" s="5">
        <v>21</v>
      </c>
      <c r="E98" s="6">
        <f>IF(D98&gt;0,(C98-D98)/D98*100,"***")</f>
        <v>42.857142857142854</v>
      </c>
    </row>
    <row r="99" spans="1:7" ht="17.25" customHeight="1" x14ac:dyDescent="0.2"/>
    <row r="100" spans="1:7" ht="13.5" customHeight="1" x14ac:dyDescent="0.2">
      <c r="A100" s="18" t="s">
        <v>40</v>
      </c>
      <c r="B100" s="18"/>
      <c r="C100" s="18"/>
      <c r="D100" s="18"/>
      <c r="E100" s="18"/>
    </row>
    <row r="101" spans="1:7" ht="16.5" customHeight="1" x14ac:dyDescent="0.2">
      <c r="A101" s="19"/>
      <c r="B101" s="19"/>
      <c r="C101" s="19"/>
      <c r="D101" s="19"/>
      <c r="E101" s="19"/>
    </row>
    <row r="102" spans="1:7" ht="28.5" customHeight="1" x14ac:dyDescent="0.2"/>
    <row r="109" spans="1:7" ht="45.75" customHeight="1" x14ac:dyDescent="0.2"/>
  </sheetData>
  <mergeCells count="96">
    <mergeCell ref="A98:B98"/>
    <mergeCell ref="A88:B88"/>
    <mergeCell ref="A89:B89"/>
    <mergeCell ref="A92:E92"/>
    <mergeCell ref="A94:B94"/>
    <mergeCell ref="A93:B93"/>
    <mergeCell ref="A96:B96"/>
    <mergeCell ref="A97:B97"/>
    <mergeCell ref="A95:B95"/>
    <mergeCell ref="A82:B82"/>
    <mergeCell ref="A83:B83"/>
    <mergeCell ref="A79:B79"/>
    <mergeCell ref="A91:E91"/>
    <mergeCell ref="A84:B84"/>
    <mergeCell ref="A85:B85"/>
    <mergeCell ref="A86:B86"/>
    <mergeCell ref="A87:B87"/>
    <mergeCell ref="A74:B74"/>
    <mergeCell ref="A75:B75"/>
    <mergeCell ref="A72:B72"/>
    <mergeCell ref="A77:B77"/>
    <mergeCell ref="A80:E80"/>
    <mergeCell ref="A81:B81"/>
    <mergeCell ref="A69:B69"/>
    <mergeCell ref="A63:B63"/>
    <mergeCell ref="A53:B53"/>
    <mergeCell ref="A54:B54"/>
    <mergeCell ref="A55:B55"/>
    <mergeCell ref="A78:B78"/>
    <mergeCell ref="A76:E76"/>
    <mergeCell ref="A70:B70"/>
    <mergeCell ref="A71:B71"/>
    <mergeCell ref="A73:B73"/>
    <mergeCell ref="A18:B18"/>
    <mergeCell ref="A12:B12"/>
    <mergeCell ref="A13:B13"/>
    <mergeCell ref="A27:B27"/>
    <mergeCell ref="A31:E31"/>
    <mergeCell ref="A33:B33"/>
    <mergeCell ref="A19:B19"/>
    <mergeCell ref="A20:B20"/>
    <mergeCell ref="A28:B28"/>
    <mergeCell ref="A32:B32"/>
    <mergeCell ref="A11:B11"/>
    <mergeCell ref="A9:B9"/>
    <mergeCell ref="A1:E1"/>
    <mergeCell ref="A2:E2"/>
    <mergeCell ref="A4:E4"/>
    <mergeCell ref="A5:B5"/>
    <mergeCell ref="A3:E3"/>
    <mergeCell ref="A6:B6"/>
    <mergeCell ref="A37:B37"/>
    <mergeCell ref="A38:B38"/>
    <mergeCell ref="A7:B7"/>
    <mergeCell ref="A14:B14"/>
    <mergeCell ref="A15:B15"/>
    <mergeCell ref="A16:B16"/>
    <mergeCell ref="A17:E17"/>
    <mergeCell ref="A22:B22"/>
    <mergeCell ref="A8:B8"/>
    <mergeCell ref="A10:B10"/>
    <mergeCell ref="A26:B26"/>
    <mergeCell ref="A23:B23"/>
    <mergeCell ref="A24:B24"/>
    <mergeCell ref="A21:B21"/>
    <mergeCell ref="A25:B25"/>
    <mergeCell ref="A36:B36"/>
    <mergeCell ref="A34:B34"/>
    <mergeCell ref="A35:B35"/>
    <mergeCell ref="A30:E30"/>
    <mergeCell ref="A56:E56"/>
    <mergeCell ref="A64:B64"/>
    <mergeCell ref="A41:B41"/>
    <mergeCell ref="A42:B42"/>
    <mergeCell ref="A51:B51"/>
    <mergeCell ref="A62:E62"/>
    <mergeCell ref="A100:E101"/>
    <mergeCell ref="A58:B58"/>
    <mergeCell ref="A59:B59"/>
    <mergeCell ref="A49:B49"/>
    <mergeCell ref="A50:B50"/>
    <mergeCell ref="A52:B52"/>
    <mergeCell ref="A57:B57"/>
    <mergeCell ref="A65:B65"/>
    <mergeCell ref="A67:E67"/>
    <mergeCell ref="A68:B68"/>
    <mergeCell ref="A66:B66"/>
    <mergeCell ref="A39:B39"/>
    <mergeCell ref="A40:E40"/>
    <mergeCell ref="A47:B47"/>
    <mergeCell ref="A48:B48"/>
    <mergeCell ref="A44:E44"/>
    <mergeCell ref="A45:B45"/>
    <mergeCell ref="A43:B43"/>
    <mergeCell ref="A46:B46"/>
    <mergeCell ref="A61:E61"/>
  </mergeCells>
  <phoneticPr fontId="4" type="noConversion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  <rowBreaks count="3" manualBreakCount="3">
    <brk id="29" max="4" man="1"/>
    <brk id="60" max="4" man="1"/>
    <brk id="9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Новгородская область</vt:lpstr>
      <vt:lpstr>'Новгородская область'!Область_печати</vt:lpstr>
      <vt:lpstr>'Новгородская область'!Основные_20результаты_20работы_202011_2012_20квартал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Иванов Сергей Александрович</cp:lastModifiedBy>
  <cp:lastPrinted>2019-02-25T08:39:44Z</cp:lastPrinted>
  <dcterms:created xsi:type="dcterms:W3CDTF">2012-03-22T11:40:39Z</dcterms:created>
  <dcterms:modified xsi:type="dcterms:W3CDTF">2026-03-12T09:13:25Z</dcterms:modified>
</cp:coreProperties>
</file>